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1 - cm-machico\"/>
    </mc:Choice>
  </mc:AlternateContent>
  <xr:revisionPtr revIDLastSave="0" documentId="13_ncr:1_{629D22C6-0318-40FE-AC47-CD652748D344}"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<sst xmlns="http://schemas.openxmlformats.org/spreadsheetml/2006/main" count="201" uniqueCount="71">
  <si>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</si>
  <si>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</si>
  <si>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</si>
  <si>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</si>
  <si>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</si>
  <si>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</si>
  <si>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</si>
  <si>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</si>
  <si>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</si>
  <si>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</si>
  <si>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</si>
  <si>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</si>
  <si>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</si>
  <si>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</si>
  <si>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</si>
  <si>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</si>
  <si>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</si>
  <si>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</si>
  <si>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</si>
  <si>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</si>
  <si>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</si>
  <si>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</si>
  <si>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</si>
  <si>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</si>
  <si>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</si>
  <si>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</si>
  <si>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</si>
  <si>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</si>
  <si>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</si>
  <si>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</si>
  <si>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</si>
  <si>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</si>
  <si>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</si>
  <si>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</si>
  <si>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</si>
  <si>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</si>
  <si>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</si>
  <si>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</si>
  <si>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</si>
  <si>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</si>
  <si>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</si>
  <si>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</si>
  <si>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</si>
  <si>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</si>
  <si>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</si>
  <si>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</si>
  <si>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</si>
  <si>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</si>
  <si>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</si>
  <si>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</si>
  <si>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</si>
  <si>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</si>
  <si>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</si>
  <si>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</si>
  <si>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</si>
  <si>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</si>
  <si>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</si>
  <si>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Site Institucional da Câmara Municipal de Machico</t>
  </si>
  <si>
    <t>https://cm-machico.pt/</t>
  </si>
  <si>
    <t xml:space="preserve">  Câmara Municipal de Machico</t>
  </si>
  <si>
    <t>Evidências retiradas do site: https://cm-machico.pt/institucional/camara-municipal/fale-com-o-executivo</t>
  </si>
  <si>
    <t>Não estão presentes formulários com mais de 2 ecrãs de altura</t>
  </si>
  <si>
    <t>Não estão presentes formulários com mais de 1 página</t>
  </si>
  <si>
    <t>Os fomulários não tem campos dependentes</t>
  </si>
  <si>
    <t>Ao submeter o formulário, é apresentado a mensagem de sucesso, depois de alguns segundos. Evidências retiradas do site: https://cm-machico.pt/institucional/camara-municipal/fale-com-o-executivo</t>
  </si>
  <si>
    <t>É possível alterar/corrigir a informação presente no formulário antes de submeter. Evidências retiradas do site: https://cm-machico.pt/institucional/camara-municipal/fale-com-o-executivo</t>
  </si>
  <si>
    <t>Quando esta a carregar o formulário ou quando é submetido o formulário aparece um loader. Evidências retiradas do site: https://cm-machico.pt/institucional/camara-municipal/fale-com-o-executivo</t>
  </si>
  <si>
    <t>As mensagens de erro são apresentadas junto ao campo que diz respeito. Evidências retiradas do site: https://cm-machico.pt/institucional/camara-municipal/fale-com-o-executivo</t>
  </si>
  <si>
    <t>As mensagens de erro indicam que o campo está incorreto. Evidências retiradas do site: https://cm-machico.pt/institucional/camara-municipal/fale-com-o-executivo</t>
  </si>
  <si>
    <t>O tamanho dos campos foram assumidos tamanhos previsíveis para as respetivas entradas de dados. No entanto, existem campos que não é possível adequar de forma exata o tamanho dos dados, pelo que, foram assumidos tamanhos razoavelmente previsíveis para situações mais extensas. Evidências retiradas do site: https://cm-machico.pt/institucional/camara-municipal/fale-com-o-executivo</t>
  </si>
  <si>
    <t>Os campos estão só identificados 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</si>
</sst>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9</xdr:row>
      <xdr:rowOff>171450</xdr:rowOff>
    </xdr:from>
    <xdr:to>
      <xdr:col>8</xdr:col>
      <xdr:colOff>779791</xdr:colOff>
      <xdr:row>18</xdr:row>
      <xdr:rowOff>29187</xdr:rowOff>
    </xdr:to>
    <xdr:pic>
      <xdr:nvPicPr>
        <xdr:cNvPr id="3" name="Imagem 2">
          <a:extLst>
            <a:ext uri="{FF2B5EF4-FFF2-40B4-BE49-F238E27FC236}">
              <a16:creationId xmlns:a16="http://schemas.microsoft.com/office/drawing/2014/main" id="{0B8B6665-5082-E588-9231-69FDA18F6F65}"/>
            </a:ext>
          </a:extLst>
        </xdr:cNvPr>
        <xdr:cNvPicPr>
          <a:picLocks noChangeAspect="1"/>
        </xdr:cNvPicPr>
      </xdr:nvPicPr>
      <xdr:blipFill>
        <a:blip xmlns:r="http://schemas.openxmlformats.org/officeDocument/2006/relationships" r:embed="rId1"/>
        <a:stretch>
          <a:fillRect/>
        </a:stretch>
      </xdr:blipFill>
      <xdr:spPr>
        <a:xfrm>
          <a:off x="257175" y="2343150"/>
          <a:ext cx="4894591" cy="1657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10</xdr:row>
      <xdr:rowOff>9525</xdr:rowOff>
    </xdr:from>
    <xdr:to>
      <xdr:col>8</xdr:col>
      <xdr:colOff>751216</xdr:colOff>
      <xdr:row>18</xdr:row>
      <xdr:rowOff>67287</xdr:rowOff>
    </xdr:to>
    <xdr:pic>
      <xdr:nvPicPr>
        <xdr:cNvPr id="2" name="Imagem 1">
          <a:extLst>
            <a:ext uri="{FF2B5EF4-FFF2-40B4-BE49-F238E27FC236}">
              <a16:creationId xmlns:a16="http://schemas.microsoft.com/office/drawing/2014/main" id="{1A0FE557-4F55-4231-91D8-B82E97316643}"/>
            </a:ext>
          </a:extLst>
        </xdr:cNvPr>
        <xdr:cNvPicPr>
          <a:picLocks noChangeAspect="1"/>
        </xdr:cNvPicPr>
      </xdr:nvPicPr>
      <xdr:blipFill>
        <a:blip xmlns:r="http://schemas.openxmlformats.org/officeDocument/2006/relationships" r:embed="rId1"/>
        <a:stretch>
          <a:fillRect/>
        </a:stretch>
      </xdr:blipFill>
      <xdr:spPr>
        <a:xfrm>
          <a:off x="228600" y="2590800"/>
          <a:ext cx="4894591" cy="1657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200026</xdr:colOff>
      <xdr:row>10</xdr:row>
      <xdr:rowOff>142874</xdr:rowOff>
    </xdr:from>
    <xdr:to>
      <xdr:col>8</xdr:col>
      <xdr:colOff>794931</xdr:colOff>
      <xdr:row>21</xdr:row>
      <xdr:rowOff>83620</xdr:rowOff>
    </xdr:to>
    <xdr:pic>
      <xdr:nvPicPr>
        <xdr:cNvPr id="2" name="Imagem 1">
          <a:extLst>
            <a:ext uri="{FF2B5EF4-FFF2-40B4-BE49-F238E27FC236}">
              <a16:creationId xmlns:a16="http://schemas.microsoft.com/office/drawing/2014/main" id="{DAFD6077-3835-9D94-F4F4-BB008E00F8B7}"/>
            </a:ext>
          </a:extLst>
        </xdr:cNvPr>
        <xdr:cNvPicPr>
          <a:picLocks noChangeAspect="1"/>
        </xdr:cNvPicPr>
      </xdr:nvPicPr>
      <xdr:blipFill>
        <a:blip xmlns:r="http://schemas.openxmlformats.org/officeDocument/2006/relationships" r:embed="rId1"/>
        <a:stretch>
          <a:fillRect/>
        </a:stretch>
      </xdr:blipFill>
      <xdr:spPr>
        <a:xfrm>
          <a:off x="200026" y="2724149"/>
          <a:ext cx="4966880" cy="21410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9</xdr:row>
      <xdr:rowOff>133350</xdr:rowOff>
    </xdr:from>
    <xdr:to>
      <xdr:col>8</xdr:col>
      <xdr:colOff>656480</xdr:colOff>
      <xdr:row>19</xdr:row>
      <xdr:rowOff>19050</xdr:rowOff>
    </xdr:to>
    <xdr:pic>
      <xdr:nvPicPr>
        <xdr:cNvPr id="2" name="Imagem 1">
          <a:extLst>
            <a:ext uri="{FF2B5EF4-FFF2-40B4-BE49-F238E27FC236}">
              <a16:creationId xmlns:a16="http://schemas.microsoft.com/office/drawing/2014/main" id="{B571C186-91AF-4007-4626-97FA02203AC0}"/>
            </a:ext>
          </a:extLst>
        </xdr:cNvPr>
        <xdr:cNvPicPr>
          <a:picLocks noChangeAspect="1"/>
        </xdr:cNvPicPr>
      </xdr:nvPicPr>
      <xdr:blipFill>
        <a:blip xmlns:r="http://schemas.openxmlformats.org/officeDocument/2006/relationships" r:embed="rId1"/>
        <a:stretch>
          <a:fillRect/>
        </a:stretch>
      </xdr:blipFill>
      <xdr:spPr>
        <a:xfrm>
          <a:off x="180975" y="2514600"/>
          <a:ext cx="4847480" cy="1885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9</xdr:row>
      <xdr:rowOff>47625</xdr:rowOff>
    </xdr:from>
    <xdr:to>
      <xdr:col>8</xdr:col>
      <xdr:colOff>598471</xdr:colOff>
      <xdr:row>22</xdr:row>
      <xdr:rowOff>9525</xdr:rowOff>
    </xdr:to>
    <xdr:pic>
      <xdr:nvPicPr>
        <xdr:cNvPr id="3" name="Imagem 2">
          <a:extLst>
            <a:ext uri="{FF2B5EF4-FFF2-40B4-BE49-F238E27FC236}">
              <a16:creationId xmlns:a16="http://schemas.microsoft.com/office/drawing/2014/main" id="{756E7D1C-7669-F55F-B3B0-509BF1D2D8CC}"/>
            </a:ext>
          </a:extLst>
        </xdr:cNvPr>
        <xdr:cNvPicPr>
          <a:picLocks noChangeAspect="1"/>
        </xdr:cNvPicPr>
      </xdr:nvPicPr>
      <xdr:blipFill>
        <a:blip xmlns:r="http://schemas.openxmlformats.org/officeDocument/2006/relationships" r:embed="rId1"/>
        <a:stretch>
          <a:fillRect/>
        </a:stretch>
      </xdr:blipFill>
      <xdr:spPr>
        <a:xfrm>
          <a:off x="180975" y="2219325"/>
          <a:ext cx="4789471" cy="2562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209551</xdr:colOff>
      <xdr:row>8</xdr:row>
      <xdr:rowOff>0</xdr:rowOff>
    </xdr:from>
    <xdr:to>
      <xdr:col>8</xdr:col>
      <xdr:colOff>742698</xdr:colOff>
      <xdr:row>16</xdr:row>
      <xdr:rowOff>152400</xdr:rowOff>
    </xdr:to>
    <xdr:pic>
      <xdr:nvPicPr>
        <xdr:cNvPr id="2" name="Imagem 1">
          <a:extLst>
            <a:ext uri="{FF2B5EF4-FFF2-40B4-BE49-F238E27FC236}">
              <a16:creationId xmlns:a16="http://schemas.microsoft.com/office/drawing/2014/main" id="{64571853-97DA-BCF1-DA67-06816E57411B}"/>
            </a:ext>
          </a:extLst>
        </xdr:cNvPr>
        <xdr:cNvPicPr>
          <a:picLocks noChangeAspect="1"/>
        </xdr:cNvPicPr>
      </xdr:nvPicPr>
      <xdr:blipFill>
        <a:blip xmlns:r="http://schemas.openxmlformats.org/officeDocument/2006/relationships" r:embed="rId1"/>
        <a:stretch>
          <a:fillRect/>
        </a:stretch>
      </xdr:blipFill>
      <xdr:spPr>
        <a:xfrm>
          <a:off x="209551" y="1971675"/>
          <a:ext cx="4905122" cy="1752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10</xdr:row>
      <xdr:rowOff>9525</xdr:rowOff>
    </xdr:from>
    <xdr:to>
      <xdr:col>8</xdr:col>
      <xdr:colOff>771272</xdr:colOff>
      <xdr:row>18</xdr:row>
      <xdr:rowOff>161925</xdr:rowOff>
    </xdr:to>
    <xdr:pic>
      <xdr:nvPicPr>
        <xdr:cNvPr id="2" name="Imagem 1">
          <a:extLst>
            <a:ext uri="{FF2B5EF4-FFF2-40B4-BE49-F238E27FC236}">
              <a16:creationId xmlns:a16="http://schemas.microsoft.com/office/drawing/2014/main" id="{7ECE435F-AE74-44EB-8CEB-02EF3D657337}"/>
            </a:ext>
          </a:extLst>
        </xdr:cNvPr>
        <xdr:cNvPicPr>
          <a:picLocks noChangeAspect="1"/>
        </xdr:cNvPicPr>
      </xdr:nvPicPr>
      <xdr:blipFill>
        <a:blip xmlns:r="http://schemas.openxmlformats.org/officeDocument/2006/relationships" r:embed="rId1"/>
        <a:stretch>
          <a:fillRect/>
        </a:stretch>
      </xdr:blipFill>
      <xdr:spPr>
        <a:xfrm>
          <a:off x="238125" y="2381250"/>
          <a:ext cx="4905122" cy="1752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161926</xdr:colOff>
      <xdr:row>9</xdr:row>
      <xdr:rowOff>59657</xdr:rowOff>
    </xdr:from>
    <xdr:to>
      <xdr:col>8</xdr:col>
      <xdr:colOff>704851</xdr:colOff>
      <xdr:row>19</xdr:row>
      <xdr:rowOff>143642</xdr:rowOff>
    </xdr:to>
    <xdr:pic>
      <xdr:nvPicPr>
        <xdr:cNvPr id="3" name="Imagem 2">
          <a:extLst>
            <a:ext uri="{FF2B5EF4-FFF2-40B4-BE49-F238E27FC236}">
              <a16:creationId xmlns:a16="http://schemas.microsoft.com/office/drawing/2014/main" id="{ECA6EE45-CF0C-8E58-185A-056DEF2607B0}"/>
            </a:ext>
          </a:extLst>
        </xdr:cNvPr>
        <xdr:cNvPicPr>
          <a:picLocks noChangeAspect="1"/>
        </xdr:cNvPicPr>
      </xdr:nvPicPr>
      <xdr:blipFill>
        <a:blip xmlns:r="http://schemas.openxmlformats.org/officeDocument/2006/relationships" r:embed="rId1"/>
        <a:stretch>
          <a:fillRect/>
        </a:stretch>
      </xdr:blipFill>
      <xdr:spPr>
        <a:xfrm>
          <a:off x="161926" y="2440907"/>
          <a:ext cx="4914900" cy="20842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123825</xdr:colOff>
      <xdr:row>8</xdr:row>
      <xdr:rowOff>95250</xdr:rowOff>
    </xdr:from>
    <xdr:to>
      <xdr:col>8</xdr:col>
      <xdr:colOff>760195</xdr:colOff>
      <xdr:row>18</xdr:row>
      <xdr:rowOff>191261</xdr:rowOff>
    </xdr:to>
    <xdr:pic>
      <xdr:nvPicPr>
        <xdr:cNvPr id="3" name="Imagem 2">
          <a:extLst>
            <a:ext uri="{FF2B5EF4-FFF2-40B4-BE49-F238E27FC236}">
              <a16:creationId xmlns:a16="http://schemas.microsoft.com/office/drawing/2014/main" id="{B119EE21-8A76-947C-6670-6A5A5299977E}"/>
            </a:ext>
          </a:extLst>
        </xdr:cNvPr>
        <xdr:cNvPicPr>
          <a:picLocks noChangeAspect="1"/>
        </xdr:cNvPicPr>
      </xdr:nvPicPr>
      <xdr:blipFill>
        <a:blip xmlns:r="http://schemas.openxmlformats.org/officeDocument/2006/relationships" r:embed="rId1"/>
        <a:stretch>
          <a:fillRect/>
        </a:stretch>
      </xdr:blipFill>
      <xdr:spPr>
        <a:xfrm>
          <a:off x="123825" y="2276475"/>
          <a:ext cx="5008345" cy="209626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3" t="s">
        <v>49</v>
      </c>
      <c r="J2" s="23"/>
      <c r="K2" s="23"/>
      <c r="L2" s="23"/>
      <c r="M2" s="23"/>
    </row>
    <row r="3" spans="2:15" x14ac:dyDescent="0.25">
      <c r="I3" s="23"/>
      <c r="J3" s="23"/>
      <c r="K3" s="23"/>
      <c r="L3" s="23"/>
      <c r="M3" s="23"/>
    </row>
    <row r="5" spans="2:15" ht="21.95" customHeight="1" x14ac:dyDescent="0.25">
      <c r="C5" s="27" t="s">
        <v>11</v>
      </c>
      <c r="D5" s="27"/>
      <c r="E5" s="27"/>
      <c r="F5" s="27"/>
      <c r="G5" s="32" t="s">
        <v>57</v>
      </c>
      <c r="H5" s="32"/>
      <c r="I5" s="32"/>
      <c r="J5" s="32"/>
      <c r="K5" s="32"/>
      <c r="L5" s="32"/>
      <c r="M5" s="32"/>
      <c r="N5" s="32"/>
      <c r="O5" s="32"/>
    </row>
    <row r="6" spans="2:15" ht="21.95" customHeight="1" x14ac:dyDescent="0.25">
      <c r="C6" s="27" t="s">
        <v>12</v>
      </c>
      <c r="D6" s="27"/>
      <c r="E6" s="27"/>
      <c r="F6" s="27"/>
      <c r="G6" s="32" t="s">
        <v>58</v>
      </c>
      <c r="H6" s="32"/>
      <c r="I6" s="32"/>
      <c r="J6" s="32"/>
      <c r="K6" s="32"/>
      <c r="L6" s="32"/>
      <c r="M6" s="32"/>
      <c r="N6" s="32"/>
      <c r="O6" s="32"/>
    </row>
    <row r="7" spans="2:15" ht="21.95" customHeight="1" x14ac:dyDescent="0.25">
      <c r="C7" s="27" t="s">
        <v>10</v>
      </c>
      <c r="D7" s="27"/>
      <c r="E7" s="27"/>
      <c r="F7" s="27"/>
      <c r="G7" s="32" t="s">
        <v>59</v>
      </c>
      <c r="H7" s="32"/>
      <c r="I7" s="32"/>
      <c r="J7" s="32"/>
      <c r="K7" s="32"/>
      <c r="L7" s="32"/>
      <c r="M7" s="32"/>
      <c r="N7" s="32"/>
      <c r="O7" s="32"/>
    </row>
    <row r="8" spans="2:15" ht="21.95" customHeight="1" x14ac:dyDescent="0.25">
      <c r="C8" s="27" t="s">
        <v>8</v>
      </c>
      <c r="D8" s="27"/>
      <c r="E8" s="27"/>
      <c r="F8" s="27"/>
      <c r="G8" s="22">
        <v>46027</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9" t="s">
        <v>18</v>
      </c>
      <c r="F11" s="29"/>
      <c r="G11" s="29"/>
      <c r="H11" s="29"/>
      <c r="I11" s="29"/>
      <c r="J11" s="29"/>
      <c r="K11" s="29"/>
      <c r="L11" s="29"/>
      <c r="M11" s="30"/>
    </row>
    <row r="12" spans="2:15" s="10" customFormat="1" ht="21.95" customHeight="1" x14ac:dyDescent="0.25">
      <c r="B12" s="13" t="str">
        <f>IF('1.1'!$B$3="x","x"," ")</f>
        <v>x</v>
      </c>
      <c r="C12" s="13" t="str">
        <f>IF('1.1'!$C$3="x","x"," ")</f>
        <v xml:space="preserve"> </v>
      </c>
      <c r="D12" s="13" t="str">
        <f>IF('1.1'!$D$3="x","x"," ")</f>
        <v xml:space="preserve"> </v>
      </c>
      <c r="F12" s="25" t="s">
        <v>22</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23</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24</v>
      </c>
      <c r="G14" s="31"/>
      <c r="H14" s="31"/>
      <c r="I14" s="31"/>
      <c r="J14" s="31"/>
      <c r="K14" s="31"/>
      <c r="L14" s="31"/>
      <c r="M14" s="31"/>
    </row>
    <row r="15" spans="2:15" s="10" customFormat="1" ht="21.95" customHeight="1" x14ac:dyDescent="0.25">
      <c r="B15" s="11"/>
      <c r="C15" s="12"/>
      <c r="D15" s="12"/>
      <c r="E15" s="29" t="s">
        <v>19</v>
      </c>
      <c r="F15" s="29"/>
      <c r="G15" s="29"/>
      <c r="H15" s="29"/>
      <c r="I15" s="29"/>
      <c r="J15" s="29"/>
      <c r="K15" s="29"/>
      <c r="L15" s="29"/>
      <c r="M15" s="30"/>
    </row>
    <row r="16" spans="2:15" s="10" customFormat="1" ht="21.95" customHeight="1" x14ac:dyDescent="0.25">
      <c r="B16" s="13" t="str">
        <f>IF('2.1'!$B$3="x","x"," ")</f>
        <v>x</v>
      </c>
      <c r="C16" s="13" t="str">
        <f>IF('2.1'!$C$3="x","x"," ")</f>
        <v xml:space="preserve"> </v>
      </c>
      <c r="D16" s="13" t="str">
        <f>IF('2.1'!$D$3="x","x"," ")</f>
        <v xml:space="preserve"> </v>
      </c>
      <c r="F16" s="25" t="s">
        <v>25</v>
      </c>
      <c r="G16" s="25"/>
      <c r="H16" s="25"/>
      <c r="I16" s="25"/>
      <c r="J16" s="25"/>
      <c r="K16" s="25"/>
      <c r="L16" s="25"/>
      <c r="M16" s="25"/>
    </row>
    <row r="17" spans="2:13" s="10" customFormat="1" ht="21.95" customHeight="1" x14ac:dyDescent="0.25">
      <c r="B17" s="13" t="str">
        <f>IF('2.2'!$B$3="x","x"," ")</f>
        <v xml:space="preserve"> </v>
      </c>
      <c r="C17" s="13" t="str">
        <f>IF('2.2'!$C$3="x","x"," ")</f>
        <v xml:space="preserve"> </v>
      </c>
      <c r="D17" s="13" t="str">
        <f>IF('2.2'!$D$3="x","x"," ")</f>
        <v>x</v>
      </c>
      <c r="F17" s="26" t="s">
        <v>26</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27</v>
      </c>
      <c r="G18" s="26"/>
      <c r="H18" s="26"/>
      <c r="I18" s="26"/>
      <c r="J18" s="26"/>
      <c r="K18" s="26"/>
      <c r="L18" s="26"/>
      <c r="M18" s="26"/>
    </row>
    <row r="19" spans="2:13" s="10" customFormat="1" ht="21.95" customHeight="1" x14ac:dyDescent="0.25">
      <c r="B19" s="13" t="str">
        <f>IF('2.4'!$B$3="x","x"," ")</f>
        <v xml:space="preserve"> </v>
      </c>
      <c r="C19" s="13" t="str">
        <f>IF('2.4'!$C$3="x","x"," ")</f>
        <v>x</v>
      </c>
      <c r="D19" s="13" t="str">
        <f>IF('2.4'!$D$3="x","x"," ")</f>
        <v xml:space="preserve"> </v>
      </c>
      <c r="F19" s="31" t="s">
        <v>28</v>
      </c>
      <c r="G19" s="31"/>
      <c r="H19" s="31"/>
      <c r="I19" s="31"/>
      <c r="J19" s="31"/>
      <c r="K19" s="31"/>
      <c r="L19" s="31"/>
      <c r="M19" s="31"/>
    </row>
    <row r="20" spans="2:13" s="10" customFormat="1" ht="21.95" customHeight="1" x14ac:dyDescent="0.25">
      <c r="B20" s="11"/>
      <c r="C20" s="12"/>
      <c r="D20" s="12"/>
      <c r="E20" s="29" t="s">
        <v>20</v>
      </c>
      <c r="F20" s="29"/>
      <c r="G20" s="29"/>
      <c r="H20" s="29"/>
      <c r="I20" s="29"/>
      <c r="J20" s="29"/>
      <c r="K20" s="29"/>
      <c r="L20" s="29"/>
      <c r="M20" s="30"/>
    </row>
    <row r="21" spans="2:13" s="10" customFormat="1" ht="21.95" customHeight="1" x14ac:dyDescent="0.25">
      <c r="B21" s="13" t="str">
        <f>IF('3.1'!$B$3="x","x"," ")</f>
        <v>x</v>
      </c>
      <c r="C21" s="13" t="str">
        <f>IF('3.1'!$C$3="x","x"," ")</f>
        <v xml:space="preserve"> </v>
      </c>
      <c r="D21" s="13" t="str">
        <f>IF('3.1'!$D$3="x","x"," ")</f>
        <v xml:space="preserve"> </v>
      </c>
      <c r="F21" s="25" t="s">
        <v>29</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30</v>
      </c>
      <c r="G22" s="31"/>
      <c r="H22" s="31"/>
      <c r="I22" s="31"/>
      <c r="J22" s="31"/>
      <c r="K22" s="31"/>
      <c r="L22" s="31"/>
      <c r="M22" s="31"/>
    </row>
    <row r="23" spans="2:13" s="10" customFormat="1" ht="21.95" customHeight="1" x14ac:dyDescent="0.25">
      <c r="B23" s="11"/>
      <c r="C23" s="12"/>
      <c r="D23" s="12"/>
      <c r="E23" s="29" t="s">
        <v>21</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31</v>
      </c>
      <c r="G24" s="25"/>
      <c r="H24" s="25"/>
      <c r="I24" s="25"/>
      <c r="J24" s="25"/>
      <c r="K24" s="25"/>
      <c r="L24" s="25"/>
      <c r="M24" s="25"/>
    </row>
    <row r="25" spans="2:13" s="10" customFormat="1" ht="21.95" customHeight="1" x14ac:dyDescent="0.25">
      <c r="B25" s="13" t="str">
        <f>IF('4.2'!$B$3="x","x"," ")</f>
        <v>x</v>
      </c>
      <c r="C25" s="13" t="str">
        <f>IF('4.2'!$C$3="x","x"," ")</f>
        <v xml:space="preserve"> </v>
      </c>
      <c r="D25" s="13" t="str">
        <f>IF('4.2'!$D$3="x","x"," ")</f>
        <v xml:space="preserve"> </v>
      </c>
      <c r="F25" s="26" t="s">
        <v>32</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33</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34</v>
      </c>
      <c r="G27" s="26"/>
      <c r="H27" s="26"/>
      <c r="I27" s="26"/>
      <c r="J27" s="26"/>
      <c r="K27" s="26"/>
      <c r="L27" s="26"/>
      <c r="M27" s="26"/>
    </row>
    <row r="31" spans="2:13" ht="33.75" x14ac:dyDescent="0.5">
      <c r="F31" s="2" t="s">
        <v>7</v>
      </c>
    </row>
    <row r="32" spans="2:13" x14ac:dyDescent="0.25">
      <c r="F32" s="28" t="s">
        <v>13</v>
      </c>
      <c r="G32" s="28"/>
      <c r="H32">
        <f>COUNTIF(D12:D27,"x")</f>
        <v>3</v>
      </c>
    </row>
    <row r="33" spans="6:11" x14ac:dyDescent="0.25">
      <c r="F33" s="28" t="s">
        <v>14</v>
      </c>
      <c r="G33" s="28"/>
      <c r="H33">
        <v>13</v>
      </c>
    </row>
    <row r="34" spans="6:11" ht="31.5" x14ac:dyDescent="0.5">
      <c r="H34" s="3">
        <f>IF((13-COUNTIF($D$12:$D$27,"x")),COUNTIF($B$12:$B$27,"x")/(13-COUNTIF($D$12:$D$27,"x")),"Não Aplicável")</f>
        <v>0.9</v>
      </c>
    </row>
    <row r="36" spans="6:11" x14ac:dyDescent="0.25">
      <c r="F36" t="s">
        <v>9</v>
      </c>
    </row>
    <row r="38" spans="6:11" x14ac:dyDescent="0.25">
      <c r="G38" s="24" t="s">
        <v>50</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32</v>
      </c>
      <c r="G3"/>
      <c r="H3"/>
      <c r="I3"/>
      <c r="J3"/>
      <c r="K3"/>
      <c r="L3"/>
      <c r="M3"/>
      <c r="N3"/>
      <c r="O3"/>
      <c r="P3"/>
      <c r="Q3"/>
      <c r="R3"/>
    </row>
    <row r="4" spans="1:18" ht="32.1"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c r="E3"/>
      <c r="F3" s="8" t="s">
        <v>33</v>
      </c>
      <c r="G3"/>
      <c r="H3"/>
      <c r="I3"/>
      <c r="J3"/>
      <c r="K3"/>
      <c r="L3"/>
      <c r="M3"/>
      <c r="N3"/>
      <c r="O3"/>
      <c r="P3"/>
      <c r="Q3"/>
      <c r="R3"/>
    </row>
    <row r="4" spans="1:18" ht="48"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34</v>
      </c>
      <c r="G3"/>
      <c r="H3"/>
      <c r="I3"/>
      <c r="J3"/>
      <c r="K3"/>
      <c r="L3"/>
      <c r="M3"/>
      <c r="N3"/>
      <c r="O3"/>
      <c r="P3"/>
      <c r="Q3"/>
      <c r="R3"/>
    </row>
    <row r="4" spans="1:18" ht="48"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t="s">
        <v>3</v>
      </c>
      <c r="D3" s="6"/>
      <c r="F3" s="8" t="s">
        <v>22</v>
      </c>
    </row>
    <row r="4" spans="1:17" customFormat="1" ht="32.1" customHeight="1" x14ac:dyDescent="0.25">
      <c r="B4" s="1"/>
      <c r="C4" s="1"/>
      <c r="D4" s="1"/>
      <c r="F4" s="24" t="s">
        <v>35</v>
      </c>
      <c r="G4" s="24"/>
      <c r="H4" s="24"/>
      <c r="I4" s="24"/>
      <c r="J4" s="24"/>
      <c r="K4" s="24"/>
      <c r="L4" s="24"/>
      <c r="M4" s="24"/>
      <c r="N4" s="24"/>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60</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c r="D3" s="6" t="s">
        <v>5</v>
      </c>
      <c r="E3"/>
      <c r="F3" s="8" t="s">
        <v>23</v>
      </c>
      <c r="G3"/>
      <c r="H3"/>
      <c r="I3"/>
      <c r="J3"/>
      <c r="K3"/>
      <c r="L3"/>
      <c r="M3"/>
      <c r="N3"/>
      <c r="O3"/>
    </row>
    <row r="4" spans="1:16" ht="80.099999999999994" customHeight="1" x14ac:dyDescent="0.25">
      <c r="A4"/>
      <c r="B4" s="1"/>
      <c r="C4" s="1"/>
      <c r="D4" s="1"/>
      <c r="E4"/>
      <c r="F4" s="24" t="s">
        <v>36</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24" t="s">
        <v>37</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c r="D3" s="6" t="s">
        <v>3</v>
      </c>
      <c r="E3"/>
      <c r="F3" s="8" t="s">
        <v>25</v>
      </c>
      <c r="G3"/>
      <c r="H3"/>
      <c r="I3"/>
      <c r="J3"/>
      <c r="K3"/>
      <c r="L3"/>
      <c r="M3"/>
      <c r="N3"/>
      <c r="O3"/>
      <c r="P3"/>
      <c r="Q3"/>
    </row>
    <row r="4" spans="1:17" ht="48" customHeight="1" x14ac:dyDescent="0.25">
      <c r="A4"/>
      <c r="B4" s="1"/>
      <c r="C4" s="1"/>
      <c r="D4" s="1"/>
      <c r="E4"/>
      <c r="F4" s="24" t="s">
        <v>38</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t="s">
        <v>69</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26</v>
      </c>
      <c r="G3"/>
      <c r="H3"/>
      <c r="I3"/>
      <c r="J3"/>
      <c r="K3"/>
      <c r="L3"/>
      <c r="M3"/>
      <c r="N3"/>
      <c r="O3"/>
      <c r="P3"/>
      <c r="Q3"/>
      <c r="R3"/>
    </row>
    <row r="4" spans="1:18" ht="48" customHeight="1" x14ac:dyDescent="0.25">
      <c r="A4"/>
      <c r="B4" s="1"/>
      <c r="C4" s="1"/>
      <c r="D4" s="1"/>
      <c r="E4"/>
      <c r="F4" s="24" t="s">
        <v>39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24" t="s">
        <v>40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c r="E3"/>
      <c r="F3" s="8" t="s">
        <v>28</v>
      </c>
      <c r="G3"/>
      <c r="H3"/>
      <c r="I3"/>
      <c r="J3"/>
      <c r="K3"/>
      <c r="L3"/>
      <c r="M3"/>
      <c r="N3"/>
      <c r="O3"/>
      <c r="P3"/>
      <c r="Q3"/>
      <c r="R3"/>
    </row>
    <row r="4" spans="1:18" ht="48" customHeight="1" x14ac:dyDescent="0.25">
      <c r="A4"/>
      <c r="B4" s="1"/>
      <c r="C4" s="1"/>
      <c r="D4" s="1"/>
      <c r="E4"/>
      <c r="F4" s="24" t="s">
        <v>41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70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29</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2026-01-05T10:18:25Z</dcterms:modified>
</cp:coreProperties>
</file>